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граф'!$14:$14</definedName>
  </definedNames>
  <calcPr calcId="125725"/>
</workbook>
</file>

<file path=xl/calcChain.xml><?xml version="1.0" encoding="utf-8"?>
<calcChain xmlns="http://schemas.openxmlformats.org/spreadsheetml/2006/main">
  <c r="D104" i="1"/>
  <c r="D102"/>
  <c r="D101"/>
  <c r="D72"/>
</calcChain>
</file>

<file path=xl/sharedStrings.xml><?xml version="1.0" encoding="utf-8"?>
<sst xmlns="http://schemas.openxmlformats.org/spreadsheetml/2006/main" count="195" uniqueCount="127">
  <si>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</si>
  <si>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</si>
  <si>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</si>
  <si>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</si>
  <si>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</si>
  <si>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Земляные работы</t>
  </si>
  <si>
    <t>Разработка грунта с погрузкой на автомобили-самосвалы в котлованах объемом до 500 м3 экскаваторами с ковшом вместимостью 0,4 (0,35-0,45) м3, группа грунтов: 2</t>
  </si>
  <si>
    <t>1000 м3 грунта</t>
  </si>
  <si>
    <t>Разработка грунта вручную в траншеях глубиной до 2 м без креплений с откосами, группа грунтов: 2</t>
  </si>
  <si>
    <t>100 м3 грунта</t>
  </si>
  <si>
    <t>Разработка грунта с погрузкой на автомобили-самосвалы экскаваторами с ковшом вместимостью: 0,5 (0,5-0,63) м3, группа грунтов 1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</si>
  <si>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</si>
  <si>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1 т груза</t>
  </si>
  <si>
    <t>Работа на отвале, группа грунтов: 2-3</t>
  </si>
  <si>
    <t>Засыпка траншей и котлованов с перемещением грунта до 5 м бульдозерами мощностью: 59 кВт (80 л.с.), группа грунтов 1</t>
  </si>
  <si>
    <t>Засыпка вручную траншей, пазух котлованов и ям, группа грунтов: 1</t>
  </si>
  <si>
    <t>Песок природный для строительных работ средний</t>
  </si>
  <si>
    <t>м3</t>
  </si>
  <si>
    <t>Уплотнение грунта пневматическими трамбовками, группа грунтов: 1-2</t>
  </si>
  <si>
    <t>100 м3 уплотненного грунта</t>
  </si>
  <si>
    <t xml:space="preserve">                           Раздел 2. Демонтаж</t>
  </si>
  <si>
    <t>Демонтаж чугунных люков</t>
  </si>
  <si>
    <t>1 люк</t>
  </si>
  <si>
    <t>Монтаж одиночных подкрановых балок на отметке до 25 м массой: до 1,0 т</t>
  </si>
  <si>
    <t>1 т конструкций</t>
  </si>
  <si>
    <t>Демонтаж сальниковых компенсаторов в камерах диаметром труб: до 600 мм</t>
  </si>
  <si>
    <t>1 компенсатор</t>
  </si>
  <si>
    <t>Прокладка трубопроводов в проходном канале при условном давлении 1,6 МПа, температуре 150°С, диаметр труб: 600 мм</t>
  </si>
  <si>
    <t>1 км трубопровода</t>
  </si>
  <si>
    <t>Разборка тепловой изоляции: из ваты минеральной</t>
  </si>
  <si>
    <t>100 м2 наружной площади разобранной изоляции</t>
  </si>
  <si>
    <t>Очистка камер: от сухого ила и грязи без труб и арматуры</t>
  </si>
  <si>
    <t>1 м3 ила, грязи</t>
  </si>
  <si>
    <t>Погрузочные работы при автомобильных перевозках: изделий из сборного железобетона, бетона, керамзитобетона массой до 3 т</t>
  </si>
  <si>
    <t>Погрузочные работы при автомобильных перевозках: изделий металлических (армокаркасы, заготовки трубные и др.)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</si>
  <si>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</si>
  <si>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Погрузочные работы при автомобильных перевозках: мусора строительного с погрузкой экскаваторами емкостью ковша до 0,5 м3</t>
  </si>
  <si>
    <t>Перевозка грузов автомобилями-самосвалами грузоподъемностью 10 т, работающих вне карьера, на расстояние: до 25 км I класс груза</t>
  </si>
  <si>
    <t xml:space="preserve">                           Раздел 3. Монтажные работы</t>
  </si>
  <si>
    <t>Двутавры с параллельными гранями полок нормальные «Б», сталь спокойная, № 26-40</t>
  </si>
  <si>
    <t>т</t>
  </si>
  <si>
    <t>Сталь листовая горячекатаная марки Ст3 толщиной 10-13 мм</t>
  </si>
  <si>
    <t>Надбавки на сварку каркасов из листов, полос, уголков, швеллеров и двутавров пространственных</t>
  </si>
  <si>
    <t>Огрунтовка металлических поверхностей за один раз: лаком БТ-577</t>
  </si>
  <si>
    <t>100 м2 окрашиваемой поверхности</t>
  </si>
  <si>
    <t>Уайт-спирит</t>
  </si>
  <si>
    <t>Лак БТ-577</t>
  </si>
  <si>
    <t>Мастика "Вектор"</t>
  </si>
  <si>
    <t>кг</t>
  </si>
  <si>
    <t>Устройство бетонной подготовки</t>
  </si>
  <si>
    <t>100 м3 бетона, бутобетона и железобетона в деле</t>
  </si>
  <si>
    <t>Бетон тяжелый, класс В15 (М200)</t>
  </si>
  <si>
    <t>Устройство плит перекрытий каналов площадью: до 5 м2</t>
  </si>
  <si>
    <t>100 шт. сборных конструкций</t>
  </si>
  <si>
    <t>Плиты покрытий железобетонные</t>
  </si>
  <si>
    <t>Установка опор из плит и колец диаметром : до 1000 мм</t>
  </si>
  <si>
    <t>100 м3 сборных железобетонных конструкций</t>
  </si>
  <si>
    <t>Кольцо опорное</t>
  </si>
  <si>
    <t>шт</t>
  </si>
  <si>
    <t>Устройство стяжек: бетонных толщиной 20 мм</t>
  </si>
  <si>
    <t>100 м2 стяжки</t>
  </si>
  <si>
    <t>Устройство стяжек: на каждые 5 мм изменения толщины стяжки добавлять или исключать к расценке 11-01-011-03</t>
  </si>
  <si>
    <t>Устройство гидроизоляции обмазочной: в один слой праймером</t>
  </si>
  <si>
    <t>100 м2 изолируемой поверхности</t>
  </si>
  <si>
    <t>Устройство стяжек: цементных толщиной 20 мм</t>
  </si>
  <si>
    <t>Установка люка</t>
  </si>
  <si>
    <t>1 шт.</t>
  </si>
  <si>
    <t>Люки чугунные тяжелые</t>
  </si>
  <si>
    <t>Установка лестниц в существующих тепловых камерах со стенами: бетонными</t>
  </si>
  <si>
    <t>1 т</t>
  </si>
  <si>
    <t>Установка сальниковых компенсаторов диаметром труб: 600 мм</t>
  </si>
  <si>
    <t>Огрунтовка металлических поверхностей за один раз: грунтовкой ГФ-021</t>
  </si>
  <si>
    <t>Оклеивание поверхности изоляции: рулонными материалами на битумной мастике</t>
  </si>
  <si>
    <t>100 м2 поверхности покрытия изоляции</t>
  </si>
  <si>
    <t>Изол</t>
  </si>
  <si>
    <t>м2</t>
  </si>
  <si>
    <t>Изоляция трубопроводов: матами минераловатными марок 75, 100, плитами минераловатными на синтетическом связующем марки 75</t>
  </si>
  <si>
    <t>1 м3 изоляции</t>
  </si>
  <si>
    <t>Плиты из минеральной ваты на синтетическом связующем М-250 (ГОСТ 9573-82)</t>
  </si>
  <si>
    <t>Стеклопластик рулонный марки РСТ-А-Т-В</t>
  </si>
  <si>
    <t>1000м2</t>
  </si>
  <si>
    <t xml:space="preserve">                           Раздел 4. Неподвижная опора</t>
  </si>
  <si>
    <t>Разборка вертикальных поверхностей бетонных конструкций при помощи отбойных молотков, бетон марки: 200</t>
  </si>
  <si>
    <t>1 м3 бетона</t>
  </si>
  <si>
    <t>Наращивание железобетонных фундаментов под оборудование при объеме в одном месте до 10 м3</t>
  </si>
  <si>
    <t>1 м3</t>
  </si>
  <si>
    <t>Горячекатаная арматурная сталь гладкая класса А-I, диаметром 8 мм</t>
  </si>
  <si>
    <t>Горячекатаная арматурная сталь гладкая класса А-I, диаметром 16-18 мм</t>
  </si>
  <si>
    <t>Горячекатаная арматурная сталь периодического профиля класса А-III, диаметром 20-22 мм</t>
  </si>
  <si>
    <t>Горячекатаная арматурная сталь периодического профиля класса А-III, диаметром 25-28 мм</t>
  </si>
  <si>
    <t>Надбавки к ценам заготовок за сборку и сварку каркасов и сеток пространственных, диаметром 25-28 мм</t>
  </si>
  <si>
    <t>Укладка стальных водопроводных труб с гидравлическим испытанием диаметром: 700 мм</t>
  </si>
  <si>
    <t>Гидравлическое испытание трубопроводов систем отопления, водопровода и горячего водоснабжения диаметром: до 400 мм</t>
  </si>
  <si>
    <t>100 м трубопровода</t>
  </si>
  <si>
    <t>Нанесение весьма усиленной антикоррозионной битумно-резиновой или битумно-полимерной изоляции на стальные трубопроводы диаметром: 700 мм</t>
  </si>
  <si>
    <t>Мастика битумная</t>
  </si>
  <si>
    <t>Монтаж опорных конструкций: для крепления трубопроводов внутри зданий и сооружений массой до 0,5 т</t>
  </si>
  <si>
    <t>Отдельные конструктивные элементы зданий и сооружений с преобладанием толстолистовой стали, средняя масса сборочной единицы до 0,5 т</t>
  </si>
  <si>
    <t>Двутавры с параллельными гранями полок нормальные «Б», сталь спокойная, № 14</t>
  </si>
  <si>
    <t>Швеллеры № 8 сталь марки Ст3пс</t>
  </si>
  <si>
    <t>Укладка стальных водопроводных труб с гидравлическим испытанием диаметром: 100 мм</t>
  </si>
  <si>
    <t>Гидравлическое испытание трубопроводов систем отопления, водопровода и горячего водоснабжения диаметром: до 100 мм</t>
  </si>
  <si>
    <t xml:space="preserve">                           Раздел 5. Благоустройство</t>
  </si>
  <si>
    <t>Разборка покрытий и оснований: асфальтобетонных с помощью молотков отбойных</t>
  </si>
  <si>
    <t>100 м3 конструкций</t>
  </si>
  <si>
    <t>Разборка бортовых камней: на щебеночном основании</t>
  </si>
  <si>
    <t>100 м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</si>
  <si>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</si>
  <si>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</si>
  <si>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t>Розлив вяжущих материалов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</si>
  <si>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</si>
  <si>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</si>
  <si>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А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</si>
  <si>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Б</t>
  </si>
  <si>
    <t>На каждые 0,5 см изменения толщины покрытия добавлять или исключать: к расценке 27-06-020-01</t>
  </si>
  <si>
    <t>Установка бортовых камней бетонных: при других видах покрытий</t>
  </si>
  <si>
    <t>100 м бортового камня</t>
  </si>
  <si>
    <t>Камни бортовые бетонные, марка 400</t>
  </si>
  <si>
    <t>Подготовка почвы для устройства партерного и обыкновенного газона с внесением растительной земли слоем 15 см: вручную</t>
  </si>
  <si>
    <t>100 м2</t>
  </si>
  <si>
    <t>На каждые 5 см изменения толщины слоя добавлять или исключать к расценкам с 47-01-046-01 по 47-01-046-04</t>
  </si>
  <si>
    <t>Посев газонов партерных, мавританских и обыкновенных вручную</t>
  </si>
  <si>
    <t>Тепловая камера ТК8</t>
  </si>
  <si>
    <t>УТВЕРЖДАЮ:
Главный инженер___________________С.Н. Прилуцкий
"____"___________________2018 г.</t>
  </si>
  <si>
    <t xml:space="preserve">Модернизация тепловых сетей. Магистраль Октябрьского проспекта. </t>
  </si>
  <si>
    <t>(наименование объекта)</t>
  </si>
  <si>
    <t>ДЕФЕКТНАЯ ВЕДОМОСТЬ №4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</si>
</sst>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sz val="7"/>
      <name val="Arial Cyr"/>
      <charset val="204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>
      <alignment horizontal="center" vertical="center"/>
    </xf>
    <xf numFmtId="0" fontId="9" fillId="0" borderId="1">
      <alignment horizontal="center" vertical="center"/>
    </xf>
    <xf numFmtId="0" fontId="12" fillId="0" borderId="4">
      <alignment horizontal="center" vertical="center"/>
    </xf>
    <xf numFmtId="0" fontId="9" fillId="0" borderId="1">
      <alignment horizontal="center" vertical="top"/>
    </xf>
    <xf numFmtId="0" fontId="9" fillId="0" borderId="1">
      <alignment horizontal="right" vertical="top"/>
    </xf>
    <xf numFmtId="0" fontId="9" fillId="0" borderId="1">
      <alignment horizontal="left" vertical="top"/>
    </xf>
    <xf numFmtId="0" fontId="12" fillId="0" borderId="0">
      <alignment horizontal="right" vertical="center"/>
    </xf>
    <xf numFmtId="0" fontId="12" fillId="0" borderId="0">
      <alignment horizontal="left" vertical="center"/>
    </xf>
    <xf numFmtId="0" fontId="13" fillId="0" borderId="0">
      <alignment horizontal="left" vertical="center"/>
    </xf>
    <xf numFmtId="0" fontId="13" fillId="0" borderId="4">
      <alignment horizontal="left" vertical="center"/>
    </xf>
    <xf numFmtId="0" fontId="14" fillId="0" borderId="0">
      <alignment horizontal="left" vertical="center"/>
    </xf>
    <xf numFmtId="0" fontId="11" fillId="0" borderId="4">
      <alignment horizontal="center"/>
    </xf>
    <xf numFmtId="0" fontId="13" fillId="0" borderId="0">
      <alignment horizontal="center" vertical="top"/>
    </xf>
    <xf numFmtId="0" fontId="15" fillId="0" borderId="0">
      <alignment horizontal="center"/>
    </xf>
    <xf numFmtId="0" fontId="11" fillId="0" borderId="0">
      <alignment horizontal="center" vertical="top"/>
    </xf>
  </cellStyleXfs>
  <cellXfs count="48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4" fillId="0" borderId="0" xfId="0" applyNumberFormat="1" applyFont="1" applyAlignment="1">
      <alignment horizontal="right" vertical="top"/>
    </xf>
    <xf numFmtId="0" fontId="16" fillId="0" borderId="0" xfId="11" quotePrefix="1" applyFont="1" applyAlignment="1">
      <alignment horizontal="right" wrapText="1"/>
    </xf>
    <xf numFmtId="0" fontId="4" fillId="0" borderId="0" xfId="0" applyFont="1"/>
    <xf numFmtId="0" fontId="3" fillId="0" borderId="0" xfId="0" applyFont="1" applyAlignment="1">
      <alignment horizontal="right" vertical="top"/>
    </xf>
    <xf numFmtId="0" fontId="11" fillId="0" borderId="4" xfId="15" applyAlignment="1">
      <alignment horizontal="center" wrapText="1"/>
    </xf>
    <xf numFmtId="0" fontId="13" fillId="0" borderId="3" xfId="16" quotePrefix="1" applyBorder="1" applyAlignment="1">
      <alignment horizontal="center" vertical="top" wrapText="1"/>
    </xf>
    <xf numFmtId="0" fontId="15" fillId="0" borderId="0" xfId="17" quotePrefix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49" fontId="7" fillId="0" borderId="6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left" vertical="top" wrapText="1"/>
    </xf>
    <xf numFmtId="49" fontId="7" fillId="0" borderId="7" xfId="0" applyNumberFormat="1" applyFont="1" applyBorder="1" applyAlignment="1">
      <alignment horizontal="left" vertical="top" wrapText="1"/>
    </xf>
    <xf numFmtId="0" fontId="0" fillId="0" borderId="0" xfId="0"/>
    <xf numFmtId="0" fontId="4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right" vertical="top"/>
    </xf>
    <xf numFmtId="0" fontId="16" fillId="0" borderId="0" xfId="11" quotePrefix="1" applyFont="1" applyAlignment="1">
      <alignment horizontal="right" wrapText="1"/>
    </xf>
    <xf numFmtId="49" fontId="4" fillId="0" borderId="0" xfId="0" applyNumberFormat="1" applyFont="1" applyAlignment="1">
      <alignment horizontal="left" vertical="top" wrapText="1"/>
    </xf>
  </cellXfs>
  <cellStyles count="19">
    <cellStyle name="S0" xfId="2"/>
    <cellStyle name="S1" xfId="3"/>
    <cellStyle name="S10" xfId="4"/>
    <cellStyle name="S11" xfId="5"/>
    <cellStyle name="S12" xfId="6"/>
    <cellStyle name="S13" xfId="7"/>
    <cellStyle name="S14" xfId="8"/>
    <cellStyle name="S15" xfId="9"/>
    <cellStyle name="S16" xfId="10"/>
    <cellStyle name="S2" xfId="11"/>
    <cellStyle name="S3" xfId="12"/>
    <cellStyle name="S4" xfId="13"/>
    <cellStyle name="S5" xfId="14"/>
    <cellStyle name="S6" xfId="15"/>
    <cellStyle name="S7" xfId="16"/>
    <cellStyle name="S8" xfId="17"/>
    <cellStyle name="S9" xfId="1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9"/>
  <sheetViews>
    <sheetView showGridLines="0" tabSelected="1" view="pageBreakPreview" zoomScale="75" zoomScaleNormal="100" zoomScaleSheetLayoutView="75" workbookViewId="0">
      <selection activeCell="A11" sqref="A11:E11"/>
    </sheetView>
  </sheetViews>
  <sheetFormatPr defaultRowHeight="12.75"/>
  <cols>
    <col min="1" max="1" width="6.42578125" style="4" customWidth="1"/>
    <col min="2" max="2" width="58.42578125" style="5" customWidth="1"/>
    <col min="3" max="3" width="11.28515625" style="6" customWidth="1"/>
    <col min="4" max="4" width="11.5703125" style="8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31.5" customHeight="1">
      <c r="A1" s="9" t="s">
        <v>123</v>
      </c>
      <c r="B1" s="9"/>
      <c r="C1" s="9"/>
      <c r="D1" s="9"/>
      <c r="E1" s="9"/>
      <c r="G1" s="3"/>
      <c r="H1" s="3"/>
    </row>
    <row r="2" spans="1:8">
      <c r="A2" s="9"/>
      <c r="B2" s="9"/>
      <c r="C2" s="9"/>
      <c r="D2" s="9"/>
      <c r="E2" s="9"/>
      <c r="G2" s="7"/>
      <c r="H2" s="3"/>
    </row>
    <row r="3" spans="1:8">
      <c r="A3" s="9"/>
      <c r="B3" s="9"/>
      <c r="C3" s="9"/>
      <c r="D3" s="9"/>
      <c r="E3" s="9"/>
      <c r="G3" s="3"/>
      <c r="H3" s="3"/>
    </row>
    <row r="4" spans="1:8">
      <c r="A4" s="9"/>
      <c r="B4" s="9"/>
      <c r="C4" s="9"/>
      <c r="D4" s="9"/>
      <c r="E4" s="9"/>
      <c r="G4" s="3"/>
      <c r="H4" s="3"/>
    </row>
    <row r="5" spans="1:8">
      <c r="A5" s="46"/>
      <c r="B5" s="46"/>
      <c r="C5" s="46"/>
      <c r="D5" s="46"/>
      <c r="E5" s="46"/>
      <c r="G5" s="3"/>
      <c r="H5" s="3"/>
    </row>
    <row r="6" spans="1:8">
      <c r="A6" s="46"/>
      <c r="B6" s="46"/>
      <c r="C6" s="46"/>
      <c r="D6" s="46"/>
      <c r="E6" s="46"/>
      <c r="F6" s="3"/>
      <c r="G6" s="3"/>
      <c r="H6" s="3"/>
    </row>
    <row r="7" spans="1:8" s="10" customFormat="1">
      <c r="A7" s="47"/>
      <c r="B7" s="25"/>
      <c r="C7" s="25"/>
      <c r="D7" s="26"/>
      <c r="E7" s="25"/>
      <c r="F7" s="11"/>
      <c r="G7" s="11"/>
      <c r="H7" s="11"/>
    </row>
    <row r="8" spans="1:8" s="10" customFormat="1">
      <c r="A8" s="12" t="s">
        <v>124</v>
      </c>
      <c r="B8" s="12"/>
      <c r="C8" s="12"/>
      <c r="D8" s="12"/>
      <c r="E8" s="12"/>
      <c r="F8" s="11"/>
      <c r="G8" s="11"/>
      <c r="H8" s="11"/>
    </row>
    <row r="9" spans="1:8" s="10" customFormat="1">
      <c r="A9" s="13" t="s">
        <v>125</v>
      </c>
      <c r="B9" s="13"/>
      <c r="C9" s="13"/>
      <c r="D9" s="13"/>
      <c r="E9" s="13"/>
      <c r="F9" s="11"/>
      <c r="G9" s="11"/>
      <c r="H9" s="11"/>
    </row>
    <row r="10" spans="1:8" ht="15.75">
      <c r="A10" s="14" t="s">
        <v>126</v>
      </c>
      <c r="B10" s="14"/>
      <c r="C10" s="14"/>
      <c r="D10" s="14"/>
      <c r="E10" s="14"/>
      <c r="F10" s="3"/>
      <c r="G10" s="3"/>
      <c r="H10" s="3"/>
    </row>
    <row r="11" spans="1:8">
      <c r="A11" s="15" t="s">
        <v>122</v>
      </c>
      <c r="B11" s="15"/>
      <c r="C11" s="15"/>
      <c r="D11" s="15"/>
      <c r="E11" s="15"/>
      <c r="F11" s="3"/>
      <c r="G11" s="3"/>
      <c r="H11" s="3"/>
    </row>
    <row r="12" spans="1:8" ht="16.5" customHeight="1">
      <c r="A12" s="27"/>
      <c r="B12" s="30"/>
      <c r="C12" s="31"/>
      <c r="D12" s="28"/>
      <c r="E12" s="29"/>
      <c r="F12" s="3"/>
      <c r="G12" s="3"/>
      <c r="H12" s="3"/>
    </row>
    <row r="13" spans="1:8" s="37" customFormat="1" ht="24.75" customHeight="1">
      <c r="A13" s="32" t="s">
        <v>0</v>
      </c>
      <c r="B13" s="33" t="s">
        <v>1</v>
      </c>
      <c r="C13" s="34" t="s">
        <v>2</v>
      </c>
      <c r="D13" s="35" t="s">
        <v>3</v>
      </c>
      <c r="E13" s="36" t="s">
        <v>4</v>
      </c>
    </row>
    <row r="14" spans="1:8" s="37" customFormat="1" ht="9.75">
      <c r="A14" s="38">
        <v>1</v>
      </c>
      <c r="B14" s="39">
        <v>2</v>
      </c>
      <c r="C14" s="39">
        <v>3</v>
      </c>
      <c r="D14" s="39">
        <v>4</v>
      </c>
      <c r="E14" s="39">
        <v>5</v>
      </c>
    </row>
    <row r="15" spans="1:8" s="37" customFormat="1" ht="22.5" customHeight="1">
      <c r="A15" s="17" t="s">
        <v>5</v>
      </c>
      <c r="B15" s="16"/>
      <c r="C15" s="16"/>
      <c r="D15" s="16"/>
      <c r="E15" s="24"/>
    </row>
    <row r="16" spans="1:8" s="37" customFormat="1" ht="29.25">
      <c r="A16" s="40">
        <v>1</v>
      </c>
      <c r="B16" s="41" t="s">
        <v>6</v>
      </c>
      <c r="C16" s="42" t="s">
        <v>7</v>
      </c>
      <c r="D16" s="43">
        <v>0.1</v>
      </c>
      <c r="E16" s="44"/>
    </row>
    <row r="17" spans="1:5" s="37" customFormat="1" ht="19.5">
      <c r="A17" s="40">
        <v>2</v>
      </c>
      <c r="B17" s="41" t="s">
        <v>8</v>
      </c>
      <c r="C17" s="42" t="s">
        <v>9</v>
      </c>
      <c r="D17" s="43">
        <v>0.03</v>
      </c>
      <c r="E17" s="44"/>
    </row>
    <row r="18" spans="1:5" s="37" customFormat="1" ht="29.25">
      <c r="A18" s="40">
        <v>3</v>
      </c>
      <c r="B18" s="41" t="s">
        <v>10</v>
      </c>
      <c r="C18" s="42" t="s">
        <v>7</v>
      </c>
      <c r="D18" s="43">
        <v>3.0000000000000001E-3</v>
      </c>
      <c r="E18" s="44"/>
    </row>
    <row r="19" spans="1:5" s="37" customFormat="1" ht="19.5">
      <c r="A19" s="40">
        <v>4</v>
      </c>
      <c r="B19" s="41" t="s">
        <v>11</v>
      </c>
      <c r="C19" s="42" t="s">
        <v>12</v>
      </c>
      <c r="D19" s="43">
        <v>180.25</v>
      </c>
      <c r="E19" s="44"/>
    </row>
    <row r="20" spans="1:5" s="37" customFormat="1" ht="9.75">
      <c r="A20" s="40">
        <v>5</v>
      </c>
      <c r="B20" s="41" t="s">
        <v>13</v>
      </c>
      <c r="C20" s="42" t="s">
        <v>7</v>
      </c>
      <c r="D20" s="43">
        <v>0.10299999999999999</v>
      </c>
      <c r="E20" s="44"/>
    </row>
    <row r="21" spans="1:5" s="37" customFormat="1" ht="19.5">
      <c r="A21" s="40">
        <v>6</v>
      </c>
      <c r="B21" s="41" t="s">
        <v>14</v>
      </c>
      <c r="C21" s="42" t="s">
        <v>7</v>
      </c>
      <c r="D21" s="43">
        <v>9.0249999999999997E-2</v>
      </c>
      <c r="E21" s="44"/>
    </row>
    <row r="22" spans="1:5" s="37" customFormat="1" ht="9.75">
      <c r="A22" s="40">
        <v>7</v>
      </c>
      <c r="B22" s="41" t="s">
        <v>15</v>
      </c>
      <c r="C22" s="42" t="s">
        <v>9</v>
      </c>
      <c r="D22" s="43">
        <v>0.03</v>
      </c>
      <c r="E22" s="44"/>
    </row>
    <row r="23" spans="1:5" s="37" customFormat="1" ht="9.75">
      <c r="A23" s="40">
        <v>8</v>
      </c>
      <c r="B23" s="41" t="s">
        <v>16</v>
      </c>
      <c r="C23" s="42" t="s">
        <v>17</v>
      </c>
      <c r="D23" s="43">
        <v>102.575</v>
      </c>
      <c r="E23" s="44"/>
    </row>
    <row r="24" spans="1:5" s="37" customFormat="1" ht="29.25">
      <c r="A24" s="40">
        <v>9</v>
      </c>
      <c r="B24" s="41" t="s">
        <v>18</v>
      </c>
      <c r="C24" s="42" t="s">
        <v>19</v>
      </c>
      <c r="D24" s="43">
        <v>0.90249999999999997</v>
      </c>
      <c r="E24" s="44"/>
    </row>
    <row r="25" spans="1:5" s="37" customFormat="1" ht="22.5" customHeight="1">
      <c r="A25" s="23" t="s">
        <v>20</v>
      </c>
      <c r="B25" s="22"/>
      <c r="C25" s="22"/>
      <c r="D25" s="22"/>
      <c r="E25" s="22"/>
    </row>
    <row r="26" spans="1:5" s="37" customFormat="1" ht="9.75">
      <c r="A26" s="40">
        <v>10</v>
      </c>
      <c r="B26" s="41" t="s">
        <v>21</v>
      </c>
      <c r="C26" s="42" t="s">
        <v>22</v>
      </c>
      <c r="D26" s="45">
        <v>8</v>
      </c>
      <c r="E26" s="44"/>
    </row>
    <row r="27" spans="1:5" s="37" customFormat="1" ht="19.5">
      <c r="A27" s="40">
        <v>11</v>
      </c>
      <c r="B27" s="41" t="s">
        <v>23</v>
      </c>
      <c r="C27" s="42" t="s">
        <v>24</v>
      </c>
      <c r="D27" s="45">
        <v>0.73</v>
      </c>
      <c r="E27" s="44"/>
    </row>
    <row r="28" spans="1:5" s="37" customFormat="1" ht="19.5">
      <c r="A28" s="40">
        <v>12</v>
      </c>
      <c r="B28" s="41" t="s">
        <v>25</v>
      </c>
      <c r="C28" s="42" t="s">
        <v>26</v>
      </c>
      <c r="D28" s="45">
        <v>4</v>
      </c>
      <c r="E28" s="44"/>
    </row>
    <row r="29" spans="1:5" s="37" customFormat="1" ht="19.5">
      <c r="A29" s="40">
        <v>13</v>
      </c>
      <c r="B29" s="41" t="s">
        <v>27</v>
      </c>
      <c r="C29" s="42" t="s">
        <v>28</v>
      </c>
      <c r="D29" s="45">
        <v>8.0000000000000002E-3</v>
      </c>
      <c r="E29" s="44"/>
    </row>
    <row r="30" spans="1:5" s="37" customFormat="1" ht="48.75">
      <c r="A30" s="40">
        <v>14</v>
      </c>
      <c r="B30" s="41" t="s">
        <v>29</v>
      </c>
      <c r="C30" s="42" t="s">
        <v>30</v>
      </c>
      <c r="D30" s="43">
        <v>0.14000000000000001</v>
      </c>
      <c r="E30" s="44"/>
    </row>
    <row r="31" spans="1:5" s="37" customFormat="1" ht="9.75">
      <c r="A31" s="40">
        <v>15</v>
      </c>
      <c r="B31" s="41" t="s">
        <v>31</v>
      </c>
      <c r="C31" s="42" t="s">
        <v>32</v>
      </c>
      <c r="D31" s="45">
        <v>2.6</v>
      </c>
      <c r="E31" s="44"/>
    </row>
    <row r="32" spans="1:5" s="37" customFormat="1" ht="19.5">
      <c r="A32" s="40">
        <v>16</v>
      </c>
      <c r="B32" s="41" t="s">
        <v>33</v>
      </c>
      <c r="C32" s="42" t="s">
        <v>12</v>
      </c>
      <c r="D32" s="45">
        <v>18.25</v>
      </c>
      <c r="E32" s="44"/>
    </row>
    <row r="33" spans="1:5" s="37" customFormat="1" ht="19.5">
      <c r="A33" s="40">
        <v>17</v>
      </c>
      <c r="B33" s="41" t="s">
        <v>11</v>
      </c>
      <c r="C33" s="42" t="s">
        <v>12</v>
      </c>
      <c r="D33" s="45">
        <v>18.25</v>
      </c>
      <c r="E33" s="44"/>
    </row>
    <row r="34" spans="1:5" s="37" customFormat="1" ht="19.5">
      <c r="A34" s="40">
        <v>18</v>
      </c>
      <c r="B34" s="41" t="s">
        <v>34</v>
      </c>
      <c r="C34" s="42" t="s">
        <v>12</v>
      </c>
      <c r="D34" s="43">
        <v>2.62</v>
      </c>
      <c r="E34" s="44"/>
    </row>
    <row r="35" spans="1:5" s="37" customFormat="1" ht="19.5">
      <c r="A35" s="40">
        <v>19</v>
      </c>
      <c r="B35" s="41" t="s">
        <v>35</v>
      </c>
      <c r="C35" s="42" t="s">
        <v>12</v>
      </c>
      <c r="D35" s="43">
        <v>2.62</v>
      </c>
      <c r="E35" s="44"/>
    </row>
    <row r="36" spans="1:5" s="37" customFormat="1" ht="19.5">
      <c r="A36" s="40">
        <v>20</v>
      </c>
      <c r="B36" s="41" t="s">
        <v>36</v>
      </c>
      <c r="C36" s="42" t="s">
        <v>12</v>
      </c>
      <c r="D36" s="45">
        <v>0.11</v>
      </c>
      <c r="E36" s="44"/>
    </row>
    <row r="37" spans="1:5" s="37" customFormat="1" ht="19.5">
      <c r="A37" s="40">
        <v>21</v>
      </c>
      <c r="B37" s="41" t="s">
        <v>37</v>
      </c>
      <c r="C37" s="42" t="s">
        <v>12</v>
      </c>
      <c r="D37" s="45">
        <v>0.11</v>
      </c>
      <c r="E37" s="44"/>
    </row>
    <row r="38" spans="1:5" s="37" customFormat="1" ht="22.5" customHeight="1">
      <c r="A38" s="23" t="s">
        <v>38</v>
      </c>
      <c r="B38" s="22"/>
      <c r="C38" s="22"/>
      <c r="D38" s="22"/>
      <c r="E38" s="22"/>
    </row>
    <row r="39" spans="1:5" s="37" customFormat="1" ht="19.5">
      <c r="A39" s="40">
        <v>22</v>
      </c>
      <c r="B39" s="41" t="s">
        <v>23</v>
      </c>
      <c r="C39" s="42" t="s">
        <v>24</v>
      </c>
      <c r="D39" s="43">
        <v>1.05</v>
      </c>
      <c r="E39" s="44"/>
    </row>
    <row r="40" spans="1:5" s="37" customFormat="1" ht="19.5">
      <c r="A40" s="40">
        <v>23</v>
      </c>
      <c r="B40" s="41" t="s">
        <v>39</v>
      </c>
      <c r="C40" s="42" t="s">
        <v>40</v>
      </c>
      <c r="D40" s="45">
        <v>0.73</v>
      </c>
      <c r="E40" s="44"/>
    </row>
    <row r="41" spans="1:5" s="37" customFormat="1" ht="9.75">
      <c r="A41" s="40">
        <v>24</v>
      </c>
      <c r="B41" s="41" t="s">
        <v>41</v>
      </c>
      <c r="C41" s="42" t="s">
        <v>40</v>
      </c>
      <c r="D41" s="45">
        <v>0.32</v>
      </c>
      <c r="E41" s="44"/>
    </row>
    <row r="42" spans="1:5" s="37" customFormat="1" ht="19.5">
      <c r="A42" s="40">
        <v>25</v>
      </c>
      <c r="B42" s="41" t="s">
        <v>42</v>
      </c>
      <c r="C42" s="42" t="s">
        <v>40</v>
      </c>
      <c r="D42" s="43">
        <v>1.05</v>
      </c>
      <c r="E42" s="44"/>
    </row>
    <row r="43" spans="1:5" s="37" customFormat="1" ht="29.25">
      <c r="A43" s="40">
        <v>26</v>
      </c>
      <c r="B43" s="41" t="s">
        <v>43</v>
      </c>
      <c r="C43" s="42" t="s">
        <v>44</v>
      </c>
      <c r="D43" s="43">
        <v>0.26</v>
      </c>
      <c r="E43" s="44"/>
    </row>
    <row r="44" spans="1:5" s="37" customFormat="1" ht="9.75">
      <c r="A44" s="40">
        <v>27</v>
      </c>
      <c r="B44" s="41" t="s">
        <v>45</v>
      </c>
      <c r="C44" s="42" t="s">
        <v>40</v>
      </c>
      <c r="D44" s="45">
        <v>-6.9999999999999999E-4</v>
      </c>
      <c r="E44" s="44"/>
    </row>
    <row r="45" spans="1:5" s="37" customFormat="1" ht="9.75">
      <c r="A45" s="40">
        <v>28</v>
      </c>
      <c r="B45" s="41" t="s">
        <v>46</v>
      </c>
      <c r="C45" s="42" t="s">
        <v>40</v>
      </c>
      <c r="D45" s="45">
        <v>-4.7000000000000002E-3</v>
      </c>
      <c r="E45" s="44"/>
    </row>
    <row r="46" spans="1:5" s="37" customFormat="1" ht="9.75">
      <c r="A46" s="40">
        <v>29</v>
      </c>
      <c r="B46" s="41" t="s">
        <v>47</v>
      </c>
      <c r="C46" s="42" t="s">
        <v>48</v>
      </c>
      <c r="D46" s="45">
        <v>7.8</v>
      </c>
      <c r="E46" s="44"/>
    </row>
    <row r="47" spans="1:5" s="37" customFormat="1" ht="39">
      <c r="A47" s="40">
        <v>30</v>
      </c>
      <c r="B47" s="41" t="s">
        <v>49</v>
      </c>
      <c r="C47" s="42" t="s">
        <v>50</v>
      </c>
      <c r="D47" s="43">
        <v>0.01</v>
      </c>
      <c r="E47" s="44"/>
    </row>
    <row r="48" spans="1:5" s="37" customFormat="1" ht="9.75">
      <c r="A48" s="40">
        <v>31</v>
      </c>
      <c r="B48" s="41" t="s">
        <v>51</v>
      </c>
      <c r="C48" s="42" t="s">
        <v>17</v>
      </c>
      <c r="D48" s="45">
        <v>1.02</v>
      </c>
      <c r="E48" s="44"/>
    </row>
    <row r="49" spans="1:5" s="37" customFormat="1" ht="19.5">
      <c r="A49" s="40">
        <v>32</v>
      </c>
      <c r="B49" s="41" t="s">
        <v>52</v>
      </c>
      <c r="C49" s="42" t="s">
        <v>53</v>
      </c>
      <c r="D49" s="43">
        <v>0.2</v>
      </c>
      <c r="E49" s="44"/>
    </row>
    <row r="50" spans="1:5" s="37" customFormat="1" ht="9.75">
      <c r="A50" s="40">
        <v>33</v>
      </c>
      <c r="B50" s="41" t="s">
        <v>54</v>
      </c>
      <c r="C50" s="42" t="s">
        <v>17</v>
      </c>
      <c r="D50" s="45">
        <v>7.3</v>
      </c>
      <c r="E50" s="44"/>
    </row>
    <row r="51" spans="1:5" s="37" customFormat="1" ht="29.25">
      <c r="A51" s="40">
        <v>34</v>
      </c>
      <c r="B51" s="41" t="s">
        <v>55</v>
      </c>
      <c r="C51" s="42" t="s">
        <v>56</v>
      </c>
      <c r="D51" s="43">
        <v>3.2000000000000002E-3</v>
      </c>
      <c r="E51" s="44"/>
    </row>
    <row r="52" spans="1:5" s="37" customFormat="1" ht="9.75">
      <c r="A52" s="40">
        <v>35</v>
      </c>
      <c r="B52" s="41" t="s">
        <v>57</v>
      </c>
      <c r="C52" s="42" t="s">
        <v>58</v>
      </c>
      <c r="D52" s="45">
        <v>16</v>
      </c>
      <c r="E52" s="44"/>
    </row>
    <row r="53" spans="1:5" s="37" customFormat="1" ht="9.75">
      <c r="A53" s="40">
        <v>36</v>
      </c>
      <c r="B53" s="41" t="s">
        <v>59</v>
      </c>
      <c r="C53" s="42" t="s">
        <v>60</v>
      </c>
      <c r="D53" s="43">
        <v>0.28000000000000003</v>
      </c>
      <c r="E53" s="44"/>
    </row>
    <row r="54" spans="1:5" s="37" customFormat="1" ht="19.5">
      <c r="A54" s="40">
        <v>37</v>
      </c>
      <c r="B54" s="41" t="s">
        <v>61</v>
      </c>
      <c r="C54" s="42" t="s">
        <v>60</v>
      </c>
      <c r="D54" s="43">
        <v>0.28000000000000003</v>
      </c>
      <c r="E54" s="44"/>
    </row>
    <row r="55" spans="1:5" s="37" customFormat="1" ht="29.25">
      <c r="A55" s="40">
        <v>38</v>
      </c>
      <c r="B55" s="41" t="s">
        <v>62</v>
      </c>
      <c r="C55" s="42" t="s">
        <v>63</v>
      </c>
      <c r="D55" s="43">
        <v>0.5</v>
      </c>
      <c r="E55" s="44"/>
    </row>
    <row r="56" spans="1:5" s="37" customFormat="1" ht="9.75">
      <c r="A56" s="40">
        <v>39</v>
      </c>
      <c r="B56" s="41" t="s">
        <v>64</v>
      </c>
      <c r="C56" s="42" t="s">
        <v>60</v>
      </c>
      <c r="D56" s="43">
        <v>0.28000000000000003</v>
      </c>
      <c r="E56" s="44"/>
    </row>
    <row r="57" spans="1:5" s="37" customFormat="1" ht="9.75">
      <c r="A57" s="40">
        <v>40</v>
      </c>
      <c r="B57" s="41" t="s">
        <v>65</v>
      </c>
      <c r="C57" s="42" t="s">
        <v>66</v>
      </c>
      <c r="D57" s="45">
        <v>8</v>
      </c>
      <c r="E57" s="44"/>
    </row>
    <row r="58" spans="1:5" s="37" customFormat="1" ht="9.75">
      <c r="A58" s="40">
        <v>41</v>
      </c>
      <c r="B58" s="41" t="s">
        <v>67</v>
      </c>
      <c r="C58" s="42" t="s">
        <v>58</v>
      </c>
      <c r="D58" s="45">
        <v>8</v>
      </c>
      <c r="E58" s="44"/>
    </row>
    <row r="59" spans="1:5" s="37" customFormat="1" ht="19.5">
      <c r="A59" s="40">
        <v>42</v>
      </c>
      <c r="B59" s="41" t="s">
        <v>68</v>
      </c>
      <c r="C59" s="42" t="s">
        <v>69</v>
      </c>
      <c r="D59" s="45">
        <v>0.22600000000000001</v>
      </c>
      <c r="E59" s="44"/>
    </row>
    <row r="60" spans="1:5" s="37" customFormat="1" ht="19.5">
      <c r="A60" s="40">
        <v>43</v>
      </c>
      <c r="B60" s="41" t="s">
        <v>27</v>
      </c>
      <c r="C60" s="42" t="s">
        <v>28</v>
      </c>
      <c r="D60" s="45">
        <v>8.0000000000000002E-3</v>
      </c>
      <c r="E60" s="44"/>
    </row>
    <row r="61" spans="1:5" s="37" customFormat="1" ht="9.75">
      <c r="A61" s="40">
        <v>44</v>
      </c>
      <c r="B61" s="41" t="s">
        <v>70</v>
      </c>
      <c r="C61" s="42" t="s">
        <v>26</v>
      </c>
      <c r="D61" s="45">
        <v>4</v>
      </c>
      <c r="E61" s="44"/>
    </row>
    <row r="62" spans="1:5" s="37" customFormat="1" ht="29.25">
      <c r="A62" s="40">
        <v>45</v>
      </c>
      <c r="B62" s="41" t="s">
        <v>71</v>
      </c>
      <c r="C62" s="42" t="s">
        <v>44</v>
      </c>
      <c r="D62" s="43">
        <v>0.16</v>
      </c>
      <c r="E62" s="44"/>
    </row>
    <row r="63" spans="1:5" s="37" customFormat="1" ht="39">
      <c r="A63" s="40">
        <v>46</v>
      </c>
      <c r="B63" s="41" t="s">
        <v>72</v>
      </c>
      <c r="C63" s="42" t="s">
        <v>73</v>
      </c>
      <c r="D63" s="43">
        <v>0.32</v>
      </c>
      <c r="E63" s="44"/>
    </row>
    <row r="64" spans="1:5" s="37" customFormat="1" ht="9.75">
      <c r="A64" s="40">
        <v>47</v>
      </c>
      <c r="B64" s="41" t="s">
        <v>74</v>
      </c>
      <c r="C64" s="42" t="s">
        <v>75</v>
      </c>
      <c r="D64" s="45">
        <v>36.799999999999997</v>
      </c>
      <c r="E64" s="44"/>
    </row>
    <row r="65" spans="1:5" s="37" customFormat="1" ht="19.5">
      <c r="A65" s="40">
        <v>48</v>
      </c>
      <c r="B65" s="41" t="s">
        <v>76</v>
      </c>
      <c r="C65" s="42" t="s">
        <v>77</v>
      </c>
      <c r="D65" s="45">
        <v>1.4</v>
      </c>
      <c r="E65" s="44"/>
    </row>
    <row r="66" spans="1:5" s="37" customFormat="1" ht="19.5">
      <c r="A66" s="40">
        <v>49</v>
      </c>
      <c r="B66" s="41" t="s">
        <v>78</v>
      </c>
      <c r="C66" s="42" t="s">
        <v>17</v>
      </c>
      <c r="D66" s="45">
        <v>2.1560000000000001</v>
      </c>
      <c r="E66" s="44"/>
    </row>
    <row r="67" spans="1:5" s="37" customFormat="1" ht="9.75">
      <c r="A67" s="40">
        <v>50</v>
      </c>
      <c r="B67" s="41" t="s">
        <v>79</v>
      </c>
      <c r="C67" s="42" t="s">
        <v>80</v>
      </c>
      <c r="D67" s="43">
        <v>1.84E-2</v>
      </c>
      <c r="E67" s="44"/>
    </row>
    <row r="68" spans="1:5" s="37" customFormat="1" ht="22.5" customHeight="1">
      <c r="A68" s="23" t="s">
        <v>81</v>
      </c>
      <c r="B68" s="21"/>
      <c r="C68" s="20"/>
      <c r="D68" s="19"/>
      <c r="E68" s="18"/>
    </row>
    <row r="69" spans="1:5" s="37" customFormat="1" ht="19.5">
      <c r="A69" s="40">
        <v>51</v>
      </c>
      <c r="B69" s="41" t="s">
        <v>82</v>
      </c>
      <c r="C69" s="42" t="s">
        <v>83</v>
      </c>
      <c r="D69" s="45">
        <v>2</v>
      </c>
      <c r="E69" s="44"/>
    </row>
    <row r="70" spans="1:5" s="37" customFormat="1" ht="19.5">
      <c r="A70" s="40">
        <v>52</v>
      </c>
      <c r="B70" s="41" t="s">
        <v>36</v>
      </c>
      <c r="C70" s="42" t="s">
        <v>12</v>
      </c>
      <c r="D70" s="43">
        <v>5</v>
      </c>
      <c r="E70" s="44"/>
    </row>
    <row r="71" spans="1:5" s="37" customFormat="1" ht="19.5">
      <c r="A71" s="40">
        <v>53</v>
      </c>
      <c r="B71" s="41" t="s">
        <v>37</v>
      </c>
      <c r="C71" s="42" t="s">
        <v>12</v>
      </c>
      <c r="D71" s="45">
        <v>5</v>
      </c>
      <c r="E71" s="44"/>
    </row>
    <row r="72" spans="1:5" s="37" customFormat="1" ht="19.5">
      <c r="A72" s="40">
        <v>54</v>
      </c>
      <c r="B72" s="41" t="s">
        <v>84</v>
      </c>
      <c r="C72" s="42" t="s">
        <v>85</v>
      </c>
      <c r="D72" s="45">
        <f>4</f>
        <v>4</v>
      </c>
      <c r="E72" s="44"/>
    </row>
    <row r="73" spans="1:5" s="37" customFormat="1" ht="9.75">
      <c r="A73" s="40">
        <v>55</v>
      </c>
      <c r="B73" s="41" t="s">
        <v>86</v>
      </c>
      <c r="C73" s="42" t="s">
        <v>40</v>
      </c>
      <c r="D73" s="45">
        <v>1.04E-2</v>
      </c>
      <c r="E73" s="44"/>
    </row>
    <row r="74" spans="1:5" s="37" customFormat="1" ht="19.5">
      <c r="A74" s="40">
        <v>56</v>
      </c>
      <c r="B74" s="41" t="s">
        <v>87</v>
      </c>
      <c r="C74" s="42" t="s">
        <v>40</v>
      </c>
      <c r="D74" s="45">
        <v>8.9999999999999993E-3</v>
      </c>
      <c r="E74" s="44"/>
    </row>
    <row r="75" spans="1:5" s="37" customFormat="1" ht="19.5">
      <c r="A75" s="40">
        <v>57</v>
      </c>
      <c r="B75" s="41" t="s">
        <v>88</v>
      </c>
      <c r="C75" s="42" t="s">
        <v>40</v>
      </c>
      <c r="D75" s="45">
        <v>2.1299999999999999E-2</v>
      </c>
      <c r="E75" s="44"/>
    </row>
    <row r="76" spans="1:5" s="37" customFormat="1" ht="19.5">
      <c r="A76" s="40">
        <v>58</v>
      </c>
      <c r="B76" s="41" t="s">
        <v>89</v>
      </c>
      <c r="C76" s="42" t="s">
        <v>40</v>
      </c>
      <c r="D76" s="45">
        <v>0.50719999999999998</v>
      </c>
      <c r="E76" s="44"/>
    </row>
    <row r="77" spans="1:5" s="37" customFormat="1" ht="19.5">
      <c r="A77" s="40">
        <v>59</v>
      </c>
      <c r="B77" s="41" t="s">
        <v>90</v>
      </c>
      <c r="C77" s="42" t="s">
        <v>40</v>
      </c>
      <c r="D77" s="45">
        <v>0.54790000000000005</v>
      </c>
      <c r="E77" s="44"/>
    </row>
    <row r="78" spans="1:5" s="37" customFormat="1" ht="9.75">
      <c r="A78" s="40">
        <v>60</v>
      </c>
      <c r="B78" s="41" t="s">
        <v>51</v>
      </c>
      <c r="C78" s="42" t="s">
        <v>17</v>
      </c>
      <c r="D78" s="45">
        <v>4.08</v>
      </c>
      <c r="E78" s="44"/>
    </row>
    <row r="79" spans="1:5" s="37" customFormat="1" ht="19.5">
      <c r="A79" s="40">
        <v>61</v>
      </c>
      <c r="B79" s="41" t="s">
        <v>91</v>
      </c>
      <c r="C79" s="42" t="s">
        <v>28</v>
      </c>
      <c r="D79" s="45">
        <v>2E-3</v>
      </c>
      <c r="E79" s="44"/>
    </row>
    <row r="80" spans="1:5" s="37" customFormat="1" ht="19.5">
      <c r="A80" s="40">
        <v>62</v>
      </c>
      <c r="B80" s="41" t="s">
        <v>92</v>
      </c>
      <c r="C80" s="42" t="s">
        <v>93</v>
      </c>
      <c r="D80" s="43">
        <v>-0.02</v>
      </c>
      <c r="E80" s="44"/>
    </row>
    <row r="81" spans="1:5" s="37" customFormat="1" ht="29.25">
      <c r="A81" s="40">
        <v>63</v>
      </c>
      <c r="B81" s="41" t="s">
        <v>94</v>
      </c>
      <c r="C81" s="42" t="s">
        <v>28</v>
      </c>
      <c r="D81" s="45">
        <v>2E-3</v>
      </c>
      <c r="E81" s="44"/>
    </row>
    <row r="82" spans="1:5" s="37" customFormat="1" ht="9.75">
      <c r="A82" s="40">
        <v>64</v>
      </c>
      <c r="B82" s="41" t="s">
        <v>95</v>
      </c>
      <c r="C82" s="42" t="s">
        <v>40</v>
      </c>
      <c r="D82" s="45">
        <v>4.2200000000000001E-2</v>
      </c>
      <c r="E82" s="44"/>
    </row>
    <row r="83" spans="1:5" s="37" customFormat="1" ht="19.5">
      <c r="A83" s="40">
        <v>65</v>
      </c>
      <c r="B83" s="41" t="s">
        <v>96</v>
      </c>
      <c r="C83" s="42" t="s">
        <v>24</v>
      </c>
      <c r="D83" s="43">
        <v>0.57699999999999996</v>
      </c>
      <c r="E83" s="44"/>
    </row>
    <row r="84" spans="1:5" s="37" customFormat="1" ht="29.25">
      <c r="A84" s="40">
        <v>66</v>
      </c>
      <c r="B84" s="41" t="s">
        <v>97</v>
      </c>
      <c r="C84" s="42" t="s">
        <v>40</v>
      </c>
      <c r="D84" s="45">
        <v>0.28299999999999997</v>
      </c>
      <c r="E84" s="44"/>
    </row>
    <row r="85" spans="1:5" s="37" customFormat="1" ht="19.5">
      <c r="A85" s="40">
        <v>67</v>
      </c>
      <c r="B85" s="41" t="s">
        <v>98</v>
      </c>
      <c r="C85" s="42" t="s">
        <v>40</v>
      </c>
      <c r="D85" s="45">
        <v>0.26300000000000001</v>
      </c>
      <c r="E85" s="44"/>
    </row>
    <row r="86" spans="1:5" s="37" customFormat="1" ht="9.75">
      <c r="A86" s="40">
        <v>68</v>
      </c>
      <c r="B86" s="41" t="s">
        <v>99</v>
      </c>
      <c r="C86" s="42" t="s">
        <v>40</v>
      </c>
      <c r="D86" s="45">
        <v>3.1E-2</v>
      </c>
      <c r="E86" s="44"/>
    </row>
    <row r="87" spans="1:5" s="37" customFormat="1" ht="19.5">
      <c r="A87" s="40">
        <v>69</v>
      </c>
      <c r="B87" s="41" t="s">
        <v>100</v>
      </c>
      <c r="C87" s="42" t="s">
        <v>28</v>
      </c>
      <c r="D87" s="45">
        <v>1E-3</v>
      </c>
      <c r="E87" s="44"/>
    </row>
    <row r="88" spans="1:5" s="37" customFormat="1" ht="19.5">
      <c r="A88" s="40">
        <v>70</v>
      </c>
      <c r="B88" s="41" t="s">
        <v>101</v>
      </c>
      <c r="C88" s="42" t="s">
        <v>93</v>
      </c>
      <c r="D88" s="43">
        <v>-0.01</v>
      </c>
      <c r="E88" s="44"/>
    </row>
    <row r="89" spans="1:5" s="37" customFormat="1" ht="29.25">
      <c r="A89" s="40">
        <v>71</v>
      </c>
      <c r="B89" s="41" t="s">
        <v>43</v>
      </c>
      <c r="C89" s="42" t="s">
        <v>44</v>
      </c>
      <c r="D89" s="43">
        <v>5.3999999999999999E-2</v>
      </c>
      <c r="E89" s="44"/>
    </row>
    <row r="90" spans="1:5" s="37" customFormat="1" ht="9.75">
      <c r="A90" s="40">
        <v>72</v>
      </c>
      <c r="B90" s="41" t="s">
        <v>45</v>
      </c>
      <c r="C90" s="42" t="s">
        <v>40</v>
      </c>
      <c r="D90" s="45">
        <v>-1E-4</v>
      </c>
      <c r="E90" s="44"/>
    </row>
    <row r="91" spans="1:5" s="37" customFormat="1" ht="9.75">
      <c r="A91" s="40">
        <v>73</v>
      </c>
      <c r="B91" s="41" t="s">
        <v>46</v>
      </c>
      <c r="C91" s="42" t="s">
        <v>40</v>
      </c>
      <c r="D91" s="45">
        <v>-1E-3</v>
      </c>
      <c r="E91" s="44"/>
    </row>
    <row r="92" spans="1:5" s="37" customFormat="1" ht="9.75">
      <c r="A92" s="40">
        <v>74</v>
      </c>
      <c r="B92" s="41" t="s">
        <v>47</v>
      </c>
      <c r="C92" s="42" t="s">
        <v>48</v>
      </c>
      <c r="D92" s="45">
        <v>1.62</v>
      </c>
      <c r="E92" s="44"/>
    </row>
    <row r="93" spans="1:5" s="37" customFormat="1" ht="22.5" customHeight="1">
      <c r="A93" s="23" t="s">
        <v>102</v>
      </c>
      <c r="B93" s="22"/>
      <c r="C93" s="22"/>
      <c r="D93" s="22"/>
      <c r="E93" s="22"/>
    </row>
    <row r="94" spans="1:5" s="37" customFormat="1" ht="19.5">
      <c r="A94" s="40">
        <v>75</v>
      </c>
      <c r="B94" s="41" t="s">
        <v>103</v>
      </c>
      <c r="C94" s="42" t="s">
        <v>104</v>
      </c>
      <c r="D94" s="43">
        <v>6.5000000000000002E-2</v>
      </c>
      <c r="E94" s="44"/>
    </row>
    <row r="95" spans="1:5" s="37" customFormat="1" ht="9.75">
      <c r="A95" s="40">
        <v>76</v>
      </c>
      <c r="B95" s="41" t="s">
        <v>105</v>
      </c>
      <c r="C95" s="42" t="s">
        <v>106</v>
      </c>
      <c r="D95" s="43">
        <v>0.1</v>
      </c>
      <c r="E95" s="44"/>
    </row>
    <row r="96" spans="1:5" s="37" customFormat="1" ht="19.5">
      <c r="A96" s="40">
        <v>77</v>
      </c>
      <c r="B96" s="41" t="s">
        <v>36</v>
      </c>
      <c r="C96" s="42" t="s">
        <v>12</v>
      </c>
      <c r="D96" s="45">
        <v>10.15</v>
      </c>
      <c r="E96" s="44"/>
    </row>
    <row r="97" spans="1:5" s="37" customFormat="1" ht="19.5">
      <c r="A97" s="40">
        <v>78</v>
      </c>
      <c r="B97" s="41" t="s">
        <v>37</v>
      </c>
      <c r="C97" s="42" t="s">
        <v>12</v>
      </c>
      <c r="D97" s="45">
        <v>10.15</v>
      </c>
      <c r="E97" s="44"/>
    </row>
    <row r="98" spans="1:5" s="37" customFormat="1" ht="29.25">
      <c r="A98" s="40">
        <v>79</v>
      </c>
      <c r="B98" s="41" t="s">
        <v>107</v>
      </c>
      <c r="C98" s="42" t="s">
        <v>108</v>
      </c>
      <c r="D98" s="43">
        <v>6.5000000000000002E-2</v>
      </c>
      <c r="E98" s="44"/>
    </row>
    <row r="99" spans="1:5" s="37" customFormat="1" ht="9.75">
      <c r="A99" s="40">
        <v>80</v>
      </c>
      <c r="B99" s="41" t="s">
        <v>109</v>
      </c>
      <c r="C99" s="42" t="s">
        <v>69</v>
      </c>
      <c r="D99" s="45">
        <v>3.9E-2</v>
      </c>
      <c r="E99" s="44"/>
    </row>
    <row r="100" spans="1:5" s="37" customFormat="1" ht="29.25">
      <c r="A100" s="40">
        <v>81</v>
      </c>
      <c r="B100" s="41" t="s">
        <v>110</v>
      </c>
      <c r="C100" s="42" t="s">
        <v>111</v>
      </c>
      <c r="D100" s="43">
        <v>6.5000000000000002E-2</v>
      </c>
      <c r="E100" s="44"/>
    </row>
    <row r="101" spans="1:5" s="37" customFormat="1" ht="29.25">
      <c r="A101" s="40">
        <v>82</v>
      </c>
      <c r="B101" s="41" t="s">
        <v>112</v>
      </c>
      <c r="C101" s="42" t="s">
        <v>40</v>
      </c>
      <c r="D101" s="45">
        <f>-6.279</f>
        <v>-6.2789999999999999</v>
      </c>
      <c r="E101" s="44"/>
    </row>
    <row r="102" spans="1:5" s="37" customFormat="1" ht="29.25">
      <c r="A102" s="40">
        <v>83</v>
      </c>
      <c r="B102" s="41" t="s">
        <v>113</v>
      </c>
      <c r="C102" s="42" t="s">
        <v>40</v>
      </c>
      <c r="D102" s="45">
        <f>6.279</f>
        <v>6.2789999999999999</v>
      </c>
      <c r="E102" s="44"/>
    </row>
    <row r="103" spans="1:5" s="37" customFormat="1" ht="19.5">
      <c r="A103" s="40">
        <v>84</v>
      </c>
      <c r="B103" s="41" t="s">
        <v>114</v>
      </c>
      <c r="C103" s="42" t="s">
        <v>111</v>
      </c>
      <c r="D103" s="43">
        <v>6.5000000000000002E-2</v>
      </c>
      <c r="E103" s="44"/>
    </row>
    <row r="104" spans="1:5" s="37" customFormat="1" ht="29.25">
      <c r="A104" s="40">
        <v>85</v>
      </c>
      <c r="B104" s="41" t="s">
        <v>113</v>
      </c>
      <c r="C104" s="42" t="s">
        <v>40</v>
      </c>
      <c r="D104" s="45">
        <f>1.573</f>
        <v>1.573</v>
      </c>
      <c r="E104" s="44"/>
    </row>
    <row r="105" spans="1:5" s="37" customFormat="1" ht="19.5">
      <c r="A105" s="40">
        <v>86</v>
      </c>
      <c r="B105" s="41" t="s">
        <v>115</v>
      </c>
      <c r="C105" s="42" t="s">
        <v>116</v>
      </c>
      <c r="D105" s="43">
        <v>0.1</v>
      </c>
      <c r="E105" s="44"/>
    </row>
    <row r="106" spans="1:5" s="37" customFormat="1" ht="9.75">
      <c r="A106" s="40">
        <v>87</v>
      </c>
      <c r="B106" s="41" t="s">
        <v>117</v>
      </c>
      <c r="C106" s="42" t="s">
        <v>17</v>
      </c>
      <c r="D106" s="43">
        <v>0.16</v>
      </c>
      <c r="E106" s="44"/>
    </row>
    <row r="107" spans="1:5" s="37" customFormat="1" ht="19.5">
      <c r="A107" s="40">
        <v>88</v>
      </c>
      <c r="B107" s="41" t="s">
        <v>118</v>
      </c>
      <c r="C107" s="42" t="s">
        <v>119</v>
      </c>
      <c r="D107" s="43">
        <v>0.1</v>
      </c>
      <c r="E107" s="44"/>
    </row>
    <row r="108" spans="1:5" s="37" customFormat="1" ht="19.5">
      <c r="A108" s="40">
        <v>89</v>
      </c>
      <c r="B108" s="41" t="s">
        <v>120</v>
      </c>
      <c r="C108" s="42" t="s">
        <v>119</v>
      </c>
      <c r="D108" s="43">
        <v>-0.1</v>
      </c>
      <c r="E108" s="44"/>
    </row>
    <row r="109" spans="1:5" s="37" customFormat="1" ht="9.75">
      <c r="A109" s="40">
        <v>90</v>
      </c>
      <c r="B109" s="41" t="s">
        <v>121</v>
      </c>
      <c r="C109" s="42" t="s">
        <v>119</v>
      </c>
      <c r="D109" s="43">
        <v>0.1</v>
      </c>
      <c r="E109" s="44"/>
    </row>
  </sheetData>
  <mergeCells count="10">
    <mergeCell ref="A1:E4"/>
    <mergeCell ref="A8:E8"/>
    <mergeCell ref="A9:E9"/>
    <mergeCell ref="A10:E10"/>
    <mergeCell ref="A11:E11"/>
    <mergeCell ref="A15:E15"/>
    <mergeCell ref="A25:E25"/>
    <mergeCell ref="A38:E38"/>
    <mergeCell ref="A68:E68"/>
    <mergeCell ref="A93:E93"/>
  </mergeCells>
  <phoneticPr fontId="2" type="noConversion"/>
  <pageMargins left="0.39370078740157483" right="0.31496062992125984" top="0.43307086614173229" bottom="0.47244094488188981" header="0.23622047244094491" footer="0.27559055118110237"/>
  <pageSetup paperSize="9" scale="90" fitToHeight="100" orientation="portrait" r:id="rId1"/>
  <headerFooter alignWithMargins="0">
    <oddHeader>&amp;LЦентр ГРАНД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PCS\u.iljina (WST-LEN-025)</dc:creator>
  <cp:lastModifiedBy>PCS\u.iljina (WST-LEN-025)</cp:lastModifiedBy>
  <cp:lastPrinted>2018-11-15T09:10:27Z</cp:lastPrinted>
  <dcterms:created xsi:type="dcterms:W3CDTF">2002-02-11T05:58:42Z</dcterms:created>
  <dcterms:modified xsi:type="dcterms:W3CDTF">2018-11-15T09:10:30Z</dcterms:modified>
</cp:coreProperties>
</file>